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 James Twp\Documents\FINANCES\Active_Budget\"/>
    </mc:Choice>
  </mc:AlternateContent>
  <xr:revisionPtr revIDLastSave="0" documentId="13_ncr:1_{B52D0796-F342-4532-9AE2-0EF5314CBA26}" xr6:coauthVersionLast="47" xr6:coauthVersionMax="47" xr10:uidLastSave="{00000000-0000-0000-0000-000000000000}"/>
  <bookViews>
    <workbookView xWindow="-120" yWindow="-120" windowWidth="29040" windowHeight="15720" xr2:uid="{D0043404-DE58-4138-B659-C175A3DF9EC2}"/>
  </bookViews>
  <sheets>
    <sheet name="Sheet1" sheetId="1" r:id="rId1"/>
  </sheets>
  <definedNames>
    <definedName name="_xlnm.Print_Area" localSheetId="0">Sheet1!$A$1:$E$33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5" i="1"/>
  <c r="E27" i="1" s="1"/>
  <c r="E7" i="1"/>
  <c r="E17" i="1" s="1"/>
  <c r="E29" i="1" s="1"/>
  <c r="D7" i="1"/>
  <c r="D25" i="1" l="1"/>
  <c r="C25" i="1"/>
  <c r="C15" i="1"/>
  <c r="C27" i="1" l="1"/>
  <c r="C17" i="1"/>
  <c r="C29" i="1" s="1"/>
  <c r="D17" i="1" l="1"/>
  <c r="D27" i="1"/>
  <c r="D29" i="1" l="1"/>
</calcChain>
</file>

<file path=xl/sharedStrings.xml><?xml version="1.0" encoding="utf-8"?>
<sst xmlns="http://schemas.openxmlformats.org/spreadsheetml/2006/main" count="26" uniqueCount="25">
  <si>
    <t>Revenue</t>
  </si>
  <si>
    <t>3/31/22 Bank Amount/Carry Forward</t>
  </si>
  <si>
    <t>Accnt</t>
  </si>
  <si>
    <t>Total Program Revenues</t>
  </si>
  <si>
    <t>Total Other Revenue</t>
  </si>
  <si>
    <t>Total General Revenues</t>
  </si>
  <si>
    <t>ACTUAL
2022-2023
Adopted
March 2022</t>
  </si>
  <si>
    <t>TOTAL REVENUES IN FY PLUS CARRYOVER</t>
  </si>
  <si>
    <t>Expenses</t>
  </si>
  <si>
    <t>TOTAL REVENUES IN FY2022/2023</t>
  </si>
  <si>
    <t>PROPOSED
2022-2023
Amended
March 2023</t>
  </si>
  <si>
    <t>Available Carry Forward</t>
  </si>
  <si>
    <t>TOTAL EXPENSES IN FY2022/2023</t>
  </si>
  <si>
    <t>NET REVENUE</t>
  </si>
  <si>
    <t>ARPA funds withdrawn on 7/5/22</t>
  </si>
  <si>
    <t>Total Community and Economic Development</t>
  </si>
  <si>
    <t>Total Township Government</t>
  </si>
  <si>
    <t>ST JAMES TOWNSHIP
General Fund Budget and General Fund Restricted Budget 2022/2023</t>
  </si>
  <si>
    <t>YE BANK BALANCE - General Expenses</t>
  </si>
  <si>
    <t xml:space="preserve">YE BANK BALANCE </t>
  </si>
  <si>
    <r>
      <rPr>
        <b/>
        <sz val="14"/>
        <color theme="1"/>
        <rFont val="Arial"/>
        <family val="2"/>
      </rPr>
      <t>Budget: Adopted 3/25/22;</t>
    </r>
    <r>
      <rPr>
        <b/>
        <sz val="14"/>
        <rFont val="Arial"/>
        <family val="2"/>
      </rPr>
      <t xml:space="preserve"> Amended 11/29/22
</t>
    </r>
    <r>
      <rPr>
        <b/>
        <sz val="14"/>
        <color rgb="FFFF0000"/>
        <rFont val="Arial"/>
        <family val="2"/>
      </rPr>
      <t>Amendment request 3/8/23</t>
    </r>
    <r>
      <rPr>
        <b/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December 1, 2022 Levy: 4.1903 (0.9903 +3.2000)
(1.0000 is county allocated and reduced per Headlee)
December 1 TV: $51,691,033</t>
    </r>
  </si>
  <si>
    <t>2022-2023 Amended 
November 2022</t>
  </si>
  <si>
    <t>TIS GF Net Revenue</t>
  </si>
  <si>
    <t xml:space="preserve">ARPA GF Net Revenue </t>
  </si>
  <si>
    <t>CO PARKS GRANT + CCCF GRANT 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</si>
</sst>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8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8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8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8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8" fontId="1" fillId="4" borderId="1" xfId="0" applyNumberFormat="1" applyFont="1" applyFill="1" applyBorder="1"/>
    <xf numFmtId="164" fontId="2" fillId="4" borderId="1" xfId="0" applyNumberFormat="1" applyFont="1" applyFill="1" applyBorder="1"/>
    <xf numFmtId="165" fontId="0" fillId="0" borderId="1" xfId="0" applyNumberFormat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9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C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CDD7-ED93-4116-9896-4D5C65B3B597}">
  <sheetPr>
    <pageSetUpPr fitToPage="1"/>
  </sheetPr>
  <dimension ref="A1:E33"/>
  <sheetViews>
    <sheetView tabSelected="1" workbookViewId="0">
      <selection activeCell="A2" sqref="A2:B2"/>
    </sheetView>
  </sheetViews>
  <sheetFormatPr defaultRowHeight="15" x14ac:dyDescent="0.25"/>
  <cols>
    <col min="1" max="1" width="9.140625" bestFit="1" customWidth="1"/>
    <col min="2" max="2" width="53.85546875" customWidth="1"/>
    <col min="3" max="5" width="15.5703125" customWidth="1"/>
  </cols>
  <sheetData>
    <row r="1" spans="1:5" ht="48" customHeight="1" x14ac:dyDescent="0.25">
      <c r="A1" s="41" t="s">
        <v>17</v>
      </c>
      <c r="B1" s="42"/>
      <c r="C1" s="42"/>
      <c r="D1" s="42"/>
      <c r="E1" s="43"/>
    </row>
    <row r="2" spans="1:5" ht="88.5" customHeight="1" x14ac:dyDescent="0.25">
      <c r="A2" s="44" t="s">
        <v>20</v>
      </c>
      <c r="B2" s="44"/>
      <c r="C2" s="18" t="s">
        <v>6</v>
      </c>
      <c r="D2" s="18" t="s">
        <v>21</v>
      </c>
      <c r="E2" s="18" t="s">
        <v>10</v>
      </c>
    </row>
    <row r="3" spans="1:5" ht="22.5" customHeight="1" x14ac:dyDescent="0.25">
      <c r="A3" s="37" t="s">
        <v>2</v>
      </c>
      <c r="B3" s="37" t="s">
        <v>0</v>
      </c>
      <c r="C3" s="38"/>
      <c r="D3" s="39"/>
      <c r="E3" s="40"/>
    </row>
    <row r="4" spans="1:5" x14ac:dyDescent="0.25">
      <c r="A4" s="1"/>
      <c r="B4" s="2"/>
      <c r="C4" s="3"/>
      <c r="D4" s="3"/>
      <c r="E4" s="3"/>
    </row>
    <row r="5" spans="1:5" ht="14.65" customHeight="1" x14ac:dyDescent="0.25">
      <c r="A5" s="16"/>
      <c r="B5" s="10" t="s">
        <v>1</v>
      </c>
      <c r="C5" s="11">
        <v>335783.4</v>
      </c>
      <c r="D5" s="12">
        <v>335783.4</v>
      </c>
      <c r="E5" s="12">
        <v>335783.4</v>
      </c>
    </row>
    <row r="6" spans="1:5" ht="49.5" customHeight="1" x14ac:dyDescent="0.25">
      <c r="A6" s="16"/>
      <c r="B6" s="20" t="s">
        <v>14</v>
      </c>
      <c r="C6" s="11"/>
      <c r="D6" s="23">
        <v>60136.21</v>
      </c>
      <c r="E6" s="23">
        <v>60136.21</v>
      </c>
    </row>
    <row r="7" spans="1:5" x14ac:dyDescent="0.25">
      <c r="A7" s="1"/>
      <c r="B7" s="10" t="s">
        <v>11</v>
      </c>
      <c r="C7" s="3"/>
      <c r="D7" s="19">
        <f>SUM(D5-D6)</f>
        <v>275647.19</v>
      </c>
      <c r="E7" s="19">
        <f>SUM(E5-E6)</f>
        <v>275647.19</v>
      </c>
    </row>
    <row r="8" spans="1:5" x14ac:dyDescent="0.25">
      <c r="A8" s="27"/>
      <c r="B8" s="2"/>
      <c r="C8" s="4"/>
      <c r="D8" s="5"/>
      <c r="E8" s="5"/>
    </row>
    <row r="9" spans="1:5" ht="24.95" customHeight="1" x14ac:dyDescent="0.25">
      <c r="A9" s="27"/>
      <c r="B9" s="10" t="s">
        <v>5</v>
      </c>
      <c r="C9" s="11">
        <v>451430</v>
      </c>
      <c r="D9" s="11">
        <v>378212.04</v>
      </c>
      <c r="E9" s="12">
        <v>367310.48</v>
      </c>
    </row>
    <row r="10" spans="1:5" ht="14.65" customHeight="1" x14ac:dyDescent="0.25">
      <c r="A10" s="27"/>
      <c r="B10" s="10"/>
      <c r="C10" s="9"/>
      <c r="D10" s="9"/>
      <c r="E10" s="5"/>
    </row>
    <row r="11" spans="1:5" ht="15" customHeight="1" x14ac:dyDescent="0.25">
      <c r="A11" s="27"/>
      <c r="B11" s="10" t="s">
        <v>3</v>
      </c>
      <c r="C11" s="11">
        <v>6900</v>
      </c>
      <c r="D11" s="12">
        <v>12500</v>
      </c>
      <c r="E11" s="12">
        <v>14275</v>
      </c>
    </row>
    <row r="12" spans="1:5" ht="15" customHeight="1" x14ac:dyDescent="0.25">
      <c r="A12" s="27"/>
      <c r="B12" s="10"/>
      <c r="C12" s="11"/>
      <c r="D12" s="12"/>
      <c r="E12" s="8"/>
    </row>
    <row r="13" spans="1:5" x14ac:dyDescent="0.25">
      <c r="A13" s="27"/>
      <c r="B13" s="35" t="s">
        <v>4</v>
      </c>
      <c r="C13" s="9">
        <v>36000</v>
      </c>
      <c r="D13" s="15">
        <v>31050</v>
      </c>
      <c r="E13" s="15">
        <v>33138.61</v>
      </c>
    </row>
    <row r="14" spans="1:5" x14ac:dyDescent="0.25">
      <c r="A14" s="27"/>
      <c r="B14" s="7"/>
      <c r="C14" s="4"/>
      <c r="D14" s="5"/>
      <c r="E14" s="15"/>
    </row>
    <row r="15" spans="1:5" x14ac:dyDescent="0.25">
      <c r="A15" s="27"/>
      <c r="B15" s="6" t="s">
        <v>9</v>
      </c>
      <c r="C15" s="9">
        <f>SUM(C9+C11+C13)</f>
        <v>494330</v>
      </c>
      <c r="D15" s="15">
        <v>421762.04</v>
      </c>
      <c r="E15" s="15">
        <v>414724.09</v>
      </c>
    </row>
    <row r="16" spans="1:5" ht="14.65" customHeight="1" x14ac:dyDescent="0.25">
      <c r="A16" s="27"/>
      <c r="B16" s="10"/>
      <c r="C16" s="13"/>
      <c r="D16" s="12"/>
      <c r="E16" s="12"/>
    </row>
    <row r="17" spans="1:5" x14ac:dyDescent="0.25">
      <c r="A17" s="28"/>
      <c r="B17" s="22" t="s">
        <v>7</v>
      </c>
      <c r="C17" s="21">
        <f>SUM(C5+C15)</f>
        <v>830113.4</v>
      </c>
      <c r="D17" s="21">
        <f>SUM(D7+D15)</f>
        <v>697409.23</v>
      </c>
      <c r="E17" s="21">
        <f>SUM(E7+E15)</f>
        <v>690371.28</v>
      </c>
    </row>
    <row r="18" spans="1:5" ht="21.75" customHeight="1" x14ac:dyDescent="0.25">
      <c r="A18" s="27"/>
      <c r="B18" s="14"/>
      <c r="C18" s="9"/>
      <c r="D18" s="15"/>
      <c r="E18" s="15"/>
    </row>
    <row r="19" spans="1:5" x14ac:dyDescent="0.25">
      <c r="A19" s="29" t="s">
        <v>2</v>
      </c>
      <c r="B19" s="24" t="s">
        <v>8</v>
      </c>
      <c r="C19" s="25"/>
      <c r="D19" s="26"/>
      <c r="E19" s="26"/>
    </row>
    <row r="20" spans="1:5" x14ac:dyDescent="0.25">
      <c r="A20" s="30"/>
      <c r="B20" s="17"/>
      <c r="C20" s="3"/>
      <c r="D20" s="5"/>
      <c r="E20" s="15"/>
    </row>
    <row r="21" spans="1:5" x14ac:dyDescent="0.25">
      <c r="A21" s="30"/>
      <c r="B21" s="10" t="s">
        <v>16</v>
      </c>
      <c r="C21" s="15">
        <v>369510</v>
      </c>
      <c r="D21" s="15">
        <v>427189.9</v>
      </c>
      <c r="E21" s="15">
        <v>406143.61</v>
      </c>
    </row>
    <row r="22" spans="1:5" x14ac:dyDescent="0.25">
      <c r="A22" s="30"/>
      <c r="B22" s="10"/>
      <c r="C22" s="15"/>
      <c r="D22" s="15"/>
      <c r="E22" s="15"/>
    </row>
    <row r="23" spans="1:5" x14ac:dyDescent="0.25">
      <c r="A23" s="36"/>
      <c r="B23" s="10" t="s">
        <v>15</v>
      </c>
      <c r="C23" s="15">
        <v>113922</v>
      </c>
      <c r="D23" s="15">
        <v>122372</v>
      </c>
      <c r="E23" s="15">
        <v>86880</v>
      </c>
    </row>
    <row r="24" spans="1:5" x14ac:dyDescent="0.25">
      <c r="A24" s="3"/>
      <c r="B24" s="10"/>
      <c r="C24" s="5"/>
      <c r="D24" s="5"/>
      <c r="E24" s="15"/>
    </row>
    <row r="25" spans="1:5" x14ac:dyDescent="0.25">
      <c r="A25" s="3"/>
      <c r="B25" s="10" t="s">
        <v>12</v>
      </c>
      <c r="C25" s="15">
        <f>SUM(C23+C21)</f>
        <v>483432</v>
      </c>
      <c r="D25" s="15">
        <f>SUM(D23+D21)</f>
        <v>549561.9</v>
      </c>
      <c r="E25" s="15">
        <f>SUM(E23+E21)</f>
        <v>493023.61</v>
      </c>
    </row>
    <row r="26" spans="1:5" x14ac:dyDescent="0.25">
      <c r="A26" s="3"/>
      <c r="B26" s="3"/>
      <c r="C26" s="5"/>
      <c r="D26" s="5"/>
      <c r="E26" s="15"/>
    </row>
    <row r="27" spans="1:5" x14ac:dyDescent="0.25">
      <c r="A27" s="3"/>
      <c r="B27" s="10" t="s">
        <v>13</v>
      </c>
      <c r="C27" s="15">
        <f>SUM(C15-C25)</f>
        <v>10898</v>
      </c>
      <c r="D27" s="15">
        <f>SUM(D15-D25)</f>
        <v>-127799.86000000004</v>
      </c>
      <c r="E27" s="15">
        <f>SUM(E15-E25)</f>
        <v>-78299.51999999996</v>
      </c>
    </row>
    <row r="28" spans="1:5" x14ac:dyDescent="0.25">
      <c r="A28" s="3"/>
      <c r="B28" s="10"/>
      <c r="C28" s="15"/>
      <c r="D28" s="15"/>
      <c r="E28" s="15"/>
    </row>
    <row r="29" spans="1:5" x14ac:dyDescent="0.25">
      <c r="A29" s="3"/>
      <c r="B29" s="31" t="s">
        <v>18</v>
      </c>
      <c r="C29" s="32">
        <f>SUM(C17-C25)</f>
        <v>346681.4</v>
      </c>
      <c r="D29" s="32">
        <f>SUM(D17-D25)</f>
        <v>147847.32999999996</v>
      </c>
      <c r="E29" s="32">
        <f>SUM(E17-E25)</f>
        <v>197347.67000000004</v>
      </c>
    </row>
    <row r="30" spans="1:5" x14ac:dyDescent="0.25">
      <c r="A30" s="3"/>
      <c r="B30" s="31" t="s">
        <v>23</v>
      </c>
      <c r="C30" s="26"/>
      <c r="D30" s="26">
        <v>27500</v>
      </c>
      <c r="E30" s="26">
        <v>4500</v>
      </c>
    </row>
    <row r="31" spans="1:5" x14ac:dyDescent="0.25">
      <c r="A31" s="3"/>
      <c r="B31" s="31" t="s">
        <v>24</v>
      </c>
      <c r="C31" s="26"/>
      <c r="D31" s="26"/>
      <c r="E31" s="26">
        <v>0</v>
      </c>
    </row>
    <row r="32" spans="1:5" x14ac:dyDescent="0.25">
      <c r="A32" s="3"/>
      <c r="B32" s="31" t="s">
        <v>22</v>
      </c>
      <c r="C32" s="26"/>
      <c r="D32" s="26">
        <v>15020</v>
      </c>
      <c r="E32" s="26">
        <v>0</v>
      </c>
    </row>
    <row r="33" spans="1:5" ht="17.25" customHeight="1" x14ac:dyDescent="0.25">
      <c r="A33" s="3"/>
      <c r="B33" s="33" t="s">
        <v>19</v>
      </c>
      <c r="C33" s="34"/>
      <c r="D33" s="34">
        <f>SUM(D29-D30-D31-D32)</f>
        <v>105327.32999999996</v>
      </c>
      <c r="E33" s="34">
        <f>SUM(E29-E30-E31-E32)</f>
        <v>192847.67000000004</v>
      </c>
    </row>
  </sheetData>
  <mergeCells count="2">
    <mergeCell ref="A1:E1"/>
    <mergeCell ref="A2:B2"/>
  </mergeCells>
  <printOptions horizontalCentered="1"/>
  <pageMargins left="0.7" right="0.7" top="0.75" bottom="0.5" header="0.3" footer="0.3"/>
  <pageSetup scale="82" fitToHeight="0" orientation="portrait" r:id="rId1"/>
  <headerFooter>
    <oddFooter>&amp;L&amp;D&amp;C&amp;"Arial,Regular"&amp;P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 Welke</dc:creator>
  <cp:lastModifiedBy>St James Twp</cp:lastModifiedBy>
  <cp:lastPrinted>2023-03-08T13:22:03Z</cp:lastPrinted>
  <dcterms:created xsi:type="dcterms:W3CDTF">2022-09-28T22:04:40Z</dcterms:created>
  <dcterms:modified xsi:type="dcterms:W3CDTF">2023-03-08T13:22:13Z</dcterms:modified>
</cp:coreProperties>
</file>